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8600\Aktenplan 860\10 fachl Verwaltungsangeleg\10.12 Vergaben, zentrale Beschaffung\10.12.03 laufende Vergabevorgänge\2026 Ausschreibungen\18 Containerausschreibung\01_Vergabe\"/>
    </mc:Choice>
  </mc:AlternateContent>
  <xr:revisionPtr revIDLastSave="0" documentId="13_ncr:1_{F155FA8A-CB16-4EA2-AB36-CBAE86367661}" xr6:coauthVersionLast="47" xr6:coauthVersionMax="47" xr10:uidLastSave="{00000000-0000-0000-0000-000000000000}"/>
  <bookViews>
    <workbookView xWindow="51480" yWindow="-120" windowWidth="38640" windowHeight="21120" xr2:uid="{00000000-000D-0000-FFFF-FFFF00000000}"/>
  </bookViews>
  <sheets>
    <sheet name="Berechnung Jahressumme Los 1" sheetId="1" r:id="rId1"/>
  </sheets>
  <definedNames>
    <definedName name="_xlnm._FilterDatabase" localSheetId="0" hidden="1">'Berechnung Jahressumme Los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8" i="1"/>
  <c r="G11" i="1" l="1"/>
  <c r="G12" i="1" s="1"/>
  <c r="G13" i="1" s="1"/>
</calcChain>
</file>

<file path=xl/sharedStrings.xml><?xml version="1.0" encoding="utf-8"?>
<sst xmlns="http://schemas.openxmlformats.org/spreadsheetml/2006/main" count="26" uniqueCount="26">
  <si>
    <t>A</t>
  </si>
  <si>
    <t>B</t>
  </si>
  <si>
    <t>C</t>
  </si>
  <si>
    <t>D</t>
  </si>
  <si>
    <t>E</t>
  </si>
  <si>
    <t>Position</t>
  </si>
  <si>
    <t>Größe</t>
  </si>
  <si>
    <t>Einheitspreis</t>
  </si>
  <si>
    <t>€ pro Abfuhr</t>
  </si>
  <si>
    <t>Jahrespreis</t>
  </si>
  <si>
    <t>Umleer- und Wechselbehälter 5m³</t>
  </si>
  <si>
    <t xml:space="preserve">Umleer- und Wechselbehälter 7m³ </t>
  </si>
  <si>
    <t>Umleer- und Wechselbehälter 10 m³</t>
  </si>
  <si>
    <t>zuzüglich 19% Mehrwertsteuer</t>
  </si>
  <si>
    <t>Jahressumme der Gesamtleistung (brutto)</t>
  </si>
  <si>
    <t>Leerungen</t>
  </si>
  <si>
    <t>Behälter-anzahl</t>
  </si>
  <si>
    <t>F</t>
  </si>
  <si>
    <t>Summe (B x C ) + (D x E)</t>
  </si>
  <si>
    <t>jährliche
Behältermiete
je Container</t>
  </si>
  <si>
    <t>Jahressumme der Gesamtleistung aus Zellen F6 bis F8</t>
  </si>
  <si>
    <t>Entgelttabelle Los 1</t>
  </si>
  <si>
    <t>1.1</t>
  </si>
  <si>
    <t>1.2</t>
  </si>
  <si>
    <t>1.3</t>
  </si>
  <si>
    <t>Container mit festen Standorten im Stadtgebiet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</si>
</sst>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_-* #,##0.00\ [$€-407]_-;\-* #,##0.00\ [$€-407]_-;_-* &quot;-&quot;??\ [$€-407]_-;_-@_-"/>
    <numFmt numFmtId="166" formatCode="_-* #,##0.00\ [$€/a-407]_-;\-* #,##0.00\ [$€/a-407]_-;_-* &quot;-&quot;??\ [$€/a-407]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 val="doub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166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6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1628775</xdr:colOff>
      <xdr:row>1</xdr:row>
      <xdr:rowOff>238125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view="pageLayout" zoomScale="130" zoomScaleNormal="100" zoomScalePageLayoutView="130" workbookViewId="0">
      <selection activeCell="B11" sqref="B11:F11"/>
    </sheetView>
  </sheetViews>
  <sheetFormatPr baseColWidth="10" defaultRowHeight="14.25" x14ac:dyDescent="0.2"/>
  <cols>
    <col min="1" max="1" width="10" style="4" customWidth="1"/>
    <col min="2" max="2" width="37.28515625" style="4" customWidth="1"/>
    <col min="3" max="3" width="11.42578125" style="4"/>
    <col min="4" max="4" width="16.42578125" style="4" customWidth="1"/>
    <col min="5" max="5" width="14.5703125" style="4" customWidth="1"/>
    <col min="6" max="6" width="18.42578125" style="4" customWidth="1"/>
    <col min="7" max="7" width="27.42578125" style="4" customWidth="1"/>
    <col min="8" max="16384" width="11.42578125" style="4"/>
  </cols>
  <sheetData>
    <row r="1" spans="1:11" ht="20.25" x14ac:dyDescent="0.3">
      <c r="A1" s="18" t="s">
        <v>21</v>
      </c>
      <c r="B1" s="18"/>
      <c r="C1" s="18"/>
      <c r="D1" s="18"/>
      <c r="E1" s="18"/>
      <c r="F1" s="18"/>
      <c r="G1" s="18"/>
      <c r="H1" s="3"/>
      <c r="I1" s="3"/>
    </row>
    <row r="2" spans="1:11" ht="20.25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8" x14ac:dyDescent="0.25">
      <c r="A3" s="17" t="s">
        <v>25</v>
      </c>
      <c r="B3" s="17"/>
      <c r="C3" s="17"/>
      <c r="D3" s="17"/>
      <c r="E3" s="17"/>
      <c r="F3" s="17"/>
      <c r="G3" s="17"/>
      <c r="H3" s="2"/>
      <c r="I3" s="2"/>
      <c r="J3" s="2"/>
      <c r="K3" s="2"/>
    </row>
    <row r="4" spans="1:11" ht="20.25" x14ac:dyDescent="0.3">
      <c r="A4" s="1"/>
      <c r="B4" s="1"/>
      <c r="C4" s="1"/>
      <c r="D4" s="1"/>
      <c r="E4" s="1"/>
      <c r="F4" s="1"/>
      <c r="G4" s="1"/>
      <c r="H4" s="1"/>
      <c r="I4" s="1"/>
    </row>
    <row r="5" spans="1:11" x14ac:dyDescent="0.2">
      <c r="A5" s="5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17</v>
      </c>
    </row>
    <row r="6" spans="1:11" ht="31.5" customHeight="1" x14ac:dyDescent="0.2">
      <c r="A6" s="25" t="s">
        <v>5</v>
      </c>
      <c r="B6" s="25" t="s">
        <v>6</v>
      </c>
      <c r="C6" s="7" t="s">
        <v>16</v>
      </c>
      <c r="D6" s="26" t="s">
        <v>19</v>
      </c>
      <c r="E6" s="7" t="s">
        <v>15</v>
      </c>
      <c r="F6" s="7" t="s">
        <v>7</v>
      </c>
      <c r="G6" s="8" t="s">
        <v>9</v>
      </c>
    </row>
    <row r="7" spans="1:11" ht="15" x14ac:dyDescent="0.2">
      <c r="A7" s="25"/>
      <c r="B7" s="25"/>
      <c r="C7" s="7">
        <v>2025</v>
      </c>
      <c r="D7" s="27"/>
      <c r="E7" s="7">
        <v>2025</v>
      </c>
      <c r="F7" s="7" t="s">
        <v>8</v>
      </c>
      <c r="G7" s="8" t="s">
        <v>18</v>
      </c>
    </row>
    <row r="8" spans="1:11" ht="22.5" customHeight="1" x14ac:dyDescent="0.2">
      <c r="A8" s="9" t="s">
        <v>22</v>
      </c>
      <c r="B8" s="10" t="s">
        <v>10</v>
      </c>
      <c r="C8" s="11">
        <v>15</v>
      </c>
      <c r="D8" s="12">
        <v>0</v>
      </c>
      <c r="E8" s="11">
        <v>267</v>
      </c>
      <c r="F8" s="13">
        <v>0</v>
      </c>
      <c r="G8" s="14">
        <f>(C8*D8)+(E8*F8)</f>
        <v>0</v>
      </c>
    </row>
    <row r="9" spans="1:11" ht="22.5" customHeight="1" x14ac:dyDescent="0.2">
      <c r="A9" s="9" t="s">
        <v>23</v>
      </c>
      <c r="B9" s="10" t="s">
        <v>11</v>
      </c>
      <c r="C9" s="11">
        <v>7</v>
      </c>
      <c r="D9" s="12">
        <v>0</v>
      </c>
      <c r="E9" s="11">
        <v>84</v>
      </c>
      <c r="F9" s="13">
        <v>0</v>
      </c>
      <c r="G9" s="14">
        <f t="shared" ref="G9:G10" si="0">(C9*D9)+(E9*F9)</f>
        <v>0</v>
      </c>
    </row>
    <row r="10" spans="1:11" ht="22.5" customHeight="1" x14ac:dyDescent="0.2">
      <c r="A10" s="9" t="s">
        <v>24</v>
      </c>
      <c r="B10" s="10" t="s">
        <v>12</v>
      </c>
      <c r="C10" s="11">
        <v>4</v>
      </c>
      <c r="D10" s="12">
        <v>0</v>
      </c>
      <c r="E10" s="11">
        <v>99</v>
      </c>
      <c r="F10" s="13">
        <v>0</v>
      </c>
      <c r="G10" s="14">
        <f t="shared" si="0"/>
        <v>0</v>
      </c>
    </row>
    <row r="11" spans="1:11" ht="24.75" customHeight="1" x14ac:dyDescent="0.2">
      <c r="A11" s="6"/>
      <c r="B11" s="19" t="s">
        <v>20</v>
      </c>
      <c r="C11" s="20"/>
      <c r="D11" s="20"/>
      <c r="E11" s="20"/>
      <c r="F11" s="21"/>
      <c r="G11" s="15">
        <f>SUM(G8:G10)</f>
        <v>0</v>
      </c>
    </row>
    <row r="12" spans="1:11" ht="24.75" customHeight="1" x14ac:dyDescent="0.2">
      <c r="A12" s="6"/>
      <c r="B12" s="19" t="s">
        <v>13</v>
      </c>
      <c r="C12" s="20"/>
      <c r="D12" s="20"/>
      <c r="E12" s="20"/>
      <c r="F12" s="21"/>
      <c r="G12" s="15">
        <f>G11*0.19</f>
        <v>0</v>
      </c>
    </row>
    <row r="13" spans="1:11" ht="24.75" customHeight="1" x14ac:dyDescent="0.2">
      <c r="A13" s="6"/>
      <c r="B13" s="22" t="s">
        <v>14</v>
      </c>
      <c r="C13" s="23"/>
      <c r="D13" s="23"/>
      <c r="E13" s="23"/>
      <c r="F13" s="24"/>
      <c r="G13" s="16">
        <f>SUM(G11:G12)</f>
        <v>0</v>
      </c>
    </row>
  </sheetData>
  <sheetProtection algorithmName="SHA-512" hashValue="R4MGBCZjDJC1ksR7RSFCkntjMEyk7FdIQFWylDl6iDb77YS9A9i31vtFNcLIocGah0SBJW2Kjb7OZA5Rc03dPg==" saltValue="Qzn8gRb6WIB1IXha9mTihA==" spinCount="100000" sheet="1" objects="1" scenarios="1"/>
  <mergeCells count="8">
    <mergeCell ref="A3:G3"/>
    <mergeCell ref="A1:G1"/>
    <mergeCell ref="B12:F12"/>
    <mergeCell ref="B13:F13"/>
    <mergeCell ref="A6:A7"/>
    <mergeCell ref="B6:B7"/>
    <mergeCell ref="D6:D7"/>
    <mergeCell ref="B11:F11"/>
  </mergeCells>
  <phoneticPr fontId="0" type="noConversion"/>
  <pageMargins left="0.25" right="0.25" top="0.75" bottom="0.75" header="0.3" footer="0.3"/>
  <pageSetup paperSize="9" orientation="landscape" r:id="rId1"/>
  <headerFooter>
    <oddFooter>&amp;R
&amp;F
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Jahressumme Los 1</vt:lpstr>
    </vt:vector>
  </TitlesOfParts>
  <Company>Entsorgungswerke Landau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</dc:creator>
  <cp:lastModifiedBy>Mann Sebastian</cp:lastModifiedBy>
  <cp:lastPrinted>2021-05-31T07:49:42Z</cp:lastPrinted>
  <dcterms:created xsi:type="dcterms:W3CDTF">2013-04-29T08:47:19Z</dcterms:created>
  <dcterms:modified xsi:type="dcterms:W3CDTF">2026-04-09T07:37:11Z</dcterms:modified>
</cp:coreProperties>
</file>